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rcities-my.sharepoint.com/personal/anelson_orcities_org/Documents/"/>
    </mc:Choice>
  </mc:AlternateContent>
  <xr:revisionPtr revIDLastSave="0" documentId="8_{419219E7-4F6C-4DF1-9342-47A5B97A0654}" xr6:coauthVersionLast="44" xr6:coauthVersionMax="44" xr10:uidLastSave="{00000000-0000-0000-0000-000000000000}"/>
  <bookViews>
    <workbookView xWindow="1350" yWindow="1450" windowWidth="17850" windowHeight="9350" xr2:uid="{50394DD0-BF99-4220-8555-E1A9E89152F4}"/>
  </bookViews>
  <sheets>
    <sheet name="CB" sheetId="3" r:id="rId1"/>
    <sheet name="SCB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4" i="3" l="1"/>
  <c r="D54" i="3"/>
  <c r="C54" i="3"/>
  <c r="B54" i="3"/>
  <c r="F54" i="3" l="1"/>
  <c r="D54" i="1"/>
</calcChain>
</file>

<file path=xl/sharedStrings.xml><?xml version="1.0" encoding="utf-8"?>
<sst xmlns="http://schemas.openxmlformats.org/spreadsheetml/2006/main" count="118" uniqueCount="61">
  <si>
    <t>Appendix: Projected Needs and Costs for Rental Assistance by State</t>
  </si>
  <si>
    <t>State</t>
  </si>
  <si>
    <t>Projected Severely Cost-Burdened ELI Renter Households During Recession</t>
  </si>
  <si>
    <t>Projected Severely Cost-Burdened VLI Renter Households During Recession</t>
  </si>
  <si>
    <t>ELI and VLI Renter Households To Be Assisted with Short-Term Rental Assistance</t>
  </si>
  <si>
    <t>Annual Cost of Meeting Unmet Rental Assistance Needs (in 2020 $)</t>
  </si>
  <si>
    <t>Average Cost Per Assisted Household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</si>
  <si>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</si>
  <si>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</si>
  <si>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</si>
  <si>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</si>
  <si>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</si>
  <si>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</si>
  <si>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</si>
  <si>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</si>
  <si>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</si>
  <si>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</si>
  <si>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</si>
  <si>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</si>
  <si>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</si>
  <si>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</si>
  <si>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</si>
  <si>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</si>
  <si>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</si>
  <si>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</si>
  <si>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</si>
  <si>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</si>
  <si>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</si>
  <si>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</si>
  <si>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</si>
  <si>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</si>
  <si>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</si>
  <si>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</si>
  <si>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</si>
  <si>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</si>
  <si>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</si>
  <si>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</si>
  <si>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</si>
  <si>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</si>
  <si>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</si>
  <si>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</si>
  <si>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</si>
  <si>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</si>
  <si>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</si>
  <si>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</si>
  <si>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</si>
  <si>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</si>
  <si>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</si>
  <si>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</si>
  <si>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</si>
  <si>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</si>
  <si>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</si>
  <si>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</si>
  <si>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</si>
  <si>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</si>
  <si>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</si>
  <si>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</si>
  <si>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</si>
  <si>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U.S. Total</t>
  </si>
  <si>
    <t>Projected Cost-Burdened ELI Renter Households During Recession</t>
  </si>
  <si>
    <t>Projected Cost-Burdened VLI Renter Households During Recession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</si>
</sst>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4" xfId="0" applyFont="1" applyBorder="1"/>
    <xf numFmtId="3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3" fillId="0" borderId="6" xfId="0" applyFont="1" applyBorder="1"/>
    <xf numFmtId="3" fontId="3" fillId="0" borderId="7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5" fontId="2" fillId="0" borderId="0" xfId="0" applyNumberFormat="1" applyFont="1"/>
    <xf numFmtId="0" fontId="4" fillId="0" borderId="0" xfId="0" applyFont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3" fontId="2" fillId="0" borderId="0" xfId="0" applyNumberFormat="1" applyFont="1"/>
    <xf numFmtId="4" fontId="2" fillId="0" borderId="0" xfId="0" applyNumberFormat="1" applyFont="1"/>
    <xf numFmtId="3" fontId="4" fillId="0" borderId="0" xfId="0" applyNumberFormat="1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3" borderId="4" xfId="0" applyFont="1" applyFill="1" applyBorder="1"/>
    <xf numFmtId="3" fontId="3" fillId="3" borderId="0" xfId="0" applyNumberFormat="1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4" fontId="3" fillId="3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5E4E9-2617-4A49-93C5-F32D8C417059}">
  <dimension ref="A1:F60"/>
  <sheetViews>
    <sheetView tabSelected="1" workbookViewId="0">
      <selection activeCell="I37" sqref="I37"/>
    </sheetView>
  </sheetViews>
  <sheetFormatPr defaultRowHeight="14" x14ac:dyDescent="0.3"/>
  <cols>
    <col min="1" max="1" width="15.7265625" style="1" customWidth="1"/>
    <col min="2" max="2" width="15.90625" style="13" customWidth="1"/>
    <col min="3" max="3" width="15.54296875" style="1" customWidth="1"/>
    <col min="4" max="4" width="18.26953125" style="1" customWidth="1"/>
    <col min="5" max="5" width="19" style="1" customWidth="1"/>
    <col min="6" max="6" width="11.7265625" style="1" customWidth="1"/>
    <col min="7" max="7" width="12.6328125" style="1" customWidth="1"/>
    <col min="8" max="16384" width="8.7265625" style="1"/>
  </cols>
  <sheetData>
    <row r="1" spans="1:6" ht="17.5" x14ac:dyDescent="0.35">
      <c r="A1" s="16" t="s">
        <v>0</v>
      </c>
      <c r="B1" s="17"/>
      <c r="C1" s="17"/>
      <c r="D1" s="17"/>
      <c r="E1" s="17"/>
      <c r="F1" s="18"/>
    </row>
    <row r="2" spans="1:6" ht="65" x14ac:dyDescent="0.3">
      <c r="A2" s="2" t="s">
        <v>1</v>
      </c>
      <c r="B2" s="15" t="s">
        <v>59</v>
      </c>
      <c r="C2" s="11" t="s">
        <v>60</v>
      </c>
      <c r="D2" s="11" t="s">
        <v>4</v>
      </c>
      <c r="E2" s="11" t="s">
        <v>5</v>
      </c>
      <c r="F2" s="12" t="s">
        <v>6</v>
      </c>
    </row>
    <row r="3" spans="1:6" x14ac:dyDescent="0.3">
      <c r="A3" s="2" t="s">
        <v>7</v>
      </c>
      <c r="B3" s="3">
        <v>166665.69453094641</v>
      </c>
      <c r="C3" s="3">
        <v>64349.147162710025</v>
      </c>
      <c r="D3" s="3">
        <v>149654.14367262291</v>
      </c>
      <c r="E3" s="4">
        <v>1017783464.3197156</v>
      </c>
      <c r="F3" s="5">
        <v>6800.9039999999986</v>
      </c>
    </row>
    <row r="4" spans="1:6" x14ac:dyDescent="0.3">
      <c r="A4" s="2" t="s">
        <v>8</v>
      </c>
      <c r="B4" s="3">
        <v>15853.666183946045</v>
      </c>
      <c r="C4" s="3">
        <v>13976.206946631606</v>
      </c>
      <c r="D4" s="3">
        <v>19111.501548098578</v>
      </c>
      <c r="E4" s="4">
        <v>136779258.3215991</v>
      </c>
      <c r="F4" s="5">
        <v>7156.9079999999994</v>
      </c>
    </row>
    <row r="5" spans="1:6" x14ac:dyDescent="0.3">
      <c r="A5" s="2" t="s">
        <v>9</v>
      </c>
      <c r="B5" s="3">
        <v>165733.44808097597</v>
      </c>
      <c r="C5" s="3">
        <v>102241.37781045565</v>
      </c>
      <c r="D5" s="3">
        <v>178474.65776108782</v>
      </c>
      <c r="E5" s="4">
        <v>1533668429.0725796</v>
      </c>
      <c r="F5" s="5">
        <v>8593.1999999999989</v>
      </c>
    </row>
    <row r="6" spans="1:6" x14ac:dyDescent="0.3">
      <c r="A6" s="2" t="s">
        <v>10</v>
      </c>
      <c r="B6" s="3">
        <v>103176.96799247705</v>
      </c>
      <c r="C6" s="3">
        <v>33323.789619563635</v>
      </c>
      <c r="D6" s="3">
        <v>87537.992372308057</v>
      </c>
      <c r="E6" s="4">
        <v>466383515.15330493</v>
      </c>
      <c r="F6" s="5">
        <v>5327.7840000000006</v>
      </c>
    </row>
    <row r="7" spans="1:6" x14ac:dyDescent="0.3">
      <c r="A7" s="2" t="s">
        <v>11</v>
      </c>
      <c r="B7" s="3">
        <v>1201894.2972214369</v>
      </c>
      <c r="C7" s="3">
        <v>696568.50189433084</v>
      </c>
      <c r="D7" s="3">
        <v>1218307.6812198795</v>
      </c>
      <c r="E7" s="4">
        <v>17304028474.516113</v>
      </c>
      <c r="F7" s="5">
        <v>14203.331999999999</v>
      </c>
    </row>
    <row r="8" spans="1:6" x14ac:dyDescent="0.3">
      <c r="A8" s="2" t="s">
        <v>12</v>
      </c>
      <c r="B8" s="3">
        <v>157106.98325439775</v>
      </c>
      <c r="C8" s="3">
        <v>133210.73941019789</v>
      </c>
      <c r="D8" s="3">
        <v>191360.28671657099</v>
      </c>
      <c r="E8" s="4">
        <v>2128319825.0377584</v>
      </c>
      <c r="F8" s="5">
        <v>11122.055999999999</v>
      </c>
    </row>
    <row r="9" spans="1:6" x14ac:dyDescent="0.3">
      <c r="A9" s="2" t="s">
        <v>13</v>
      </c>
      <c r="B9" s="3">
        <v>134015.20739024298</v>
      </c>
      <c r="C9" s="3">
        <v>90269.729786928365</v>
      </c>
      <c r="D9" s="3">
        <v>143218.68498824822</v>
      </c>
      <c r="E9" s="4">
        <v>1719473220.2235892</v>
      </c>
      <c r="F9" s="5">
        <v>12005.928000000002</v>
      </c>
    </row>
    <row r="10" spans="1:6" x14ac:dyDescent="0.3">
      <c r="A10" s="2" t="s">
        <v>14</v>
      </c>
      <c r="B10" s="3">
        <v>17750.516996557646</v>
      </c>
      <c r="C10" s="3">
        <v>22841.980290023945</v>
      </c>
      <c r="D10" s="3">
        <v>26559.669947741299</v>
      </c>
      <c r="E10" s="4">
        <v>235079532.4687784</v>
      </c>
      <c r="F10" s="5">
        <v>8850.9959999999992</v>
      </c>
    </row>
    <row r="11" spans="1:6" x14ac:dyDescent="0.3">
      <c r="A11" s="2" t="s">
        <v>15</v>
      </c>
      <c r="B11" s="3">
        <v>39117.941019809383</v>
      </c>
      <c r="C11" s="3">
        <v>15190.30611503155</v>
      </c>
      <c r="D11" s="3">
        <v>33769.902123040236</v>
      </c>
      <c r="E11" s="4">
        <v>581626723.8028059</v>
      </c>
      <c r="F11" s="5">
        <v>17223.227999999996</v>
      </c>
    </row>
    <row r="12" spans="1:6" x14ac:dyDescent="0.3">
      <c r="A12" s="2" t="s">
        <v>16</v>
      </c>
      <c r="B12" s="3">
        <v>586204.12937142607</v>
      </c>
      <c r="C12" s="3">
        <v>306017.79094507918</v>
      </c>
      <c r="D12" s="3">
        <v>585448.84207438864</v>
      </c>
      <c r="E12" s="4">
        <v>6245476917.2302141</v>
      </c>
      <c r="F12" s="5">
        <v>10667.843999999999</v>
      </c>
    </row>
    <row r="13" spans="1:6" x14ac:dyDescent="0.3">
      <c r="A13" s="2" t="s">
        <v>17</v>
      </c>
      <c r="B13" s="3">
        <v>316966.5824663926</v>
      </c>
      <c r="C13" s="3">
        <v>171965.41740353752</v>
      </c>
      <c r="D13" s="3">
        <v>320825.80354225176</v>
      </c>
      <c r="E13" s="4">
        <v>2839627903.849256</v>
      </c>
      <c r="F13" s="5">
        <v>8850.9959999999992</v>
      </c>
    </row>
    <row r="14" spans="1:6" x14ac:dyDescent="0.3">
      <c r="A14" s="2" t="s">
        <v>18</v>
      </c>
      <c r="B14" s="3">
        <v>44682.774081158692</v>
      </c>
      <c r="C14" s="3">
        <v>37544.078059435895</v>
      </c>
      <c r="D14" s="3">
        <v>53598.381481010263</v>
      </c>
      <c r="E14" s="4">
        <v>790226451.00411928</v>
      </c>
      <c r="F14" s="5">
        <v>14743.476000000001</v>
      </c>
    </row>
    <row r="15" spans="1:6" x14ac:dyDescent="0.3">
      <c r="A15" s="2" t="s">
        <v>19</v>
      </c>
      <c r="B15" s="3">
        <v>42980.576880823923</v>
      </c>
      <c r="C15" s="3">
        <v>20050.934799157305</v>
      </c>
      <c r="D15" s="3">
        <v>41512.690579187038</v>
      </c>
      <c r="E15" s="4">
        <v>283343042.98985559</v>
      </c>
      <c r="F15" s="5">
        <v>6825.4559999999983</v>
      </c>
    </row>
    <row r="16" spans="1:6" x14ac:dyDescent="0.3">
      <c r="A16" s="2" t="s">
        <v>20</v>
      </c>
      <c r="B16" s="3">
        <v>405885.50068853929</v>
      </c>
      <c r="C16" s="3">
        <v>244792.36337216944</v>
      </c>
      <c r="D16" s="3">
        <v>419601.11644188903</v>
      </c>
      <c r="E16" s="4">
        <v>4208386040.5449944</v>
      </c>
      <c r="F16" s="5">
        <v>10029.492</v>
      </c>
    </row>
    <row r="17" spans="1:6" x14ac:dyDescent="0.3">
      <c r="A17" s="2" t="s">
        <v>21</v>
      </c>
      <c r="B17" s="3">
        <v>207993.68416072213</v>
      </c>
      <c r="C17" s="3">
        <v>106811.24207208036</v>
      </c>
      <c r="D17" s="3">
        <v>205836.83762863372</v>
      </c>
      <c r="E17" s="4">
        <v>1336705246.9076977</v>
      </c>
      <c r="F17" s="5">
        <v>6494.003999999999</v>
      </c>
    </row>
    <row r="18" spans="1:6" x14ac:dyDescent="0.3">
      <c r="A18" s="2" t="s">
        <v>22</v>
      </c>
      <c r="B18" s="3">
        <v>94340.32846786952</v>
      </c>
      <c r="C18" s="3">
        <v>50929.24825916758</v>
      </c>
      <c r="D18" s="3">
        <v>93953.690697655577</v>
      </c>
      <c r="E18" s="4">
        <v>501718345.54692256</v>
      </c>
      <c r="F18" s="5">
        <v>5340.0599999999995</v>
      </c>
    </row>
    <row r="19" spans="1:6" x14ac:dyDescent="0.3">
      <c r="A19" s="2" t="s">
        <v>23</v>
      </c>
      <c r="B19" s="3">
        <v>101188.76778340533</v>
      </c>
      <c r="C19" s="3">
        <v>67426.960619634294</v>
      </c>
      <c r="D19" s="3">
        <v>112890.46143809734</v>
      </c>
      <c r="E19" s="4">
        <v>708165928.65779626</v>
      </c>
      <c r="F19" s="5">
        <v>6273.0359999999991</v>
      </c>
    </row>
    <row r="20" spans="1:6" x14ac:dyDescent="0.3">
      <c r="A20" s="2" t="s">
        <v>24</v>
      </c>
      <c r="B20" s="3">
        <v>145897.8246766784</v>
      </c>
      <c r="C20" s="3">
        <v>52653.602916356591</v>
      </c>
      <c r="D20" s="3">
        <v>127466.60158319413</v>
      </c>
      <c r="E20" s="4">
        <v>771436540.51039851</v>
      </c>
      <c r="F20" s="5">
        <v>6052.0679999999993</v>
      </c>
    </row>
    <row r="21" spans="1:6" x14ac:dyDescent="0.3">
      <c r="A21" s="2" t="s">
        <v>25</v>
      </c>
      <c r="B21" s="3">
        <v>146171.44199892812</v>
      </c>
      <c r="C21" s="3">
        <v>105615.62791621208</v>
      </c>
      <c r="D21" s="3">
        <v>160016.58645744671</v>
      </c>
      <c r="E21" s="4">
        <v>1294515622.5167148</v>
      </c>
      <c r="F21" s="5">
        <v>8089.884</v>
      </c>
    </row>
    <row r="22" spans="1:6" x14ac:dyDescent="0.3">
      <c r="A22" s="2" t="s">
        <v>26</v>
      </c>
      <c r="B22" s="3">
        <v>38553.011641003373</v>
      </c>
      <c r="C22" s="3">
        <v>31292.677953587976</v>
      </c>
      <c r="D22" s="3">
        <v>44647.075964268035</v>
      </c>
      <c r="E22" s="4">
        <v>380372728.14892393</v>
      </c>
      <c r="F22" s="5">
        <v>8519.5439999999999</v>
      </c>
    </row>
    <row r="23" spans="1:6" x14ac:dyDescent="0.3">
      <c r="A23" s="2" t="s">
        <v>27</v>
      </c>
      <c r="B23" s="3">
        <v>182492.58926432318</v>
      </c>
      <c r="C23" s="3">
        <v>115992.55158988315</v>
      </c>
      <c r="D23" s="3">
        <v>191376.48901340237</v>
      </c>
      <c r="E23" s="4">
        <v>2502044734.7718816</v>
      </c>
      <c r="F23" s="5">
        <v>13073.939999999999</v>
      </c>
    </row>
    <row r="24" spans="1:6" x14ac:dyDescent="0.3">
      <c r="A24" s="2" t="s">
        <v>28</v>
      </c>
      <c r="B24" s="3">
        <v>242339.47938729118</v>
      </c>
      <c r="C24" s="3">
        <v>109724.64235001249</v>
      </c>
      <c r="D24" s="3">
        <v>217277.30831873952</v>
      </c>
      <c r="E24" s="4">
        <v>2605948423.4716668</v>
      </c>
      <c r="F24" s="5">
        <v>11993.652</v>
      </c>
    </row>
    <row r="25" spans="1:6" x14ac:dyDescent="0.3">
      <c r="A25" s="2" t="s">
        <v>29</v>
      </c>
      <c r="B25" s="3">
        <v>295471.8689748724</v>
      </c>
      <c r="C25" s="3">
        <v>135108.5319291788</v>
      </c>
      <c r="D25" s="3">
        <v>280663.17173379532</v>
      </c>
      <c r="E25" s="4">
        <v>2060361815.5300343</v>
      </c>
      <c r="F25" s="5">
        <v>7341.0479999999989</v>
      </c>
    </row>
    <row r="26" spans="1:6" x14ac:dyDescent="0.3">
      <c r="A26" s="2" t="s">
        <v>30</v>
      </c>
      <c r="B26" s="3">
        <v>185741.70380416611</v>
      </c>
      <c r="C26" s="3">
        <v>88580.589182615047</v>
      </c>
      <c r="D26" s="3">
        <v>179954.60239487898</v>
      </c>
      <c r="E26" s="4">
        <v>1645796410.7546532</v>
      </c>
      <c r="F26" s="5">
        <v>9145.6200000000008</v>
      </c>
    </row>
    <row r="27" spans="1:6" x14ac:dyDescent="0.3">
      <c r="A27" s="2" t="s">
        <v>31</v>
      </c>
      <c r="B27" s="3">
        <v>132361.9912127851</v>
      </c>
      <c r="C27" s="3">
        <v>19809.564458949972</v>
      </c>
      <c r="D27" s="3">
        <v>97597.430653497184</v>
      </c>
      <c r="E27" s="4">
        <v>662552650.46238923</v>
      </c>
      <c r="F27" s="5">
        <v>6788.6279999999997</v>
      </c>
    </row>
    <row r="28" spans="1:6" x14ac:dyDescent="0.3">
      <c r="A28" s="2" t="s">
        <v>32</v>
      </c>
      <c r="B28" s="3">
        <v>190575.02058012015</v>
      </c>
      <c r="C28" s="3">
        <v>101765.13285709858</v>
      </c>
      <c r="D28" s="3">
        <v>189507.95892768091</v>
      </c>
      <c r="E28" s="4">
        <v>1279519837.0879159</v>
      </c>
      <c r="F28" s="5">
        <v>6751.7999999999993</v>
      </c>
    </row>
    <row r="29" spans="1:6" x14ac:dyDescent="0.3">
      <c r="A29" s="2" t="s">
        <v>33</v>
      </c>
      <c r="B29" s="3">
        <v>30812.992647768209</v>
      </c>
      <c r="C29" s="3">
        <v>12041.583403336341</v>
      </c>
      <c r="D29" s="3">
        <v>27855.392771262141</v>
      </c>
      <c r="E29" s="4">
        <v>184996465.69806758</v>
      </c>
      <c r="F29" s="5">
        <v>6641.3159999999989</v>
      </c>
    </row>
    <row r="30" spans="1:6" x14ac:dyDescent="0.3">
      <c r="A30" s="2" t="s">
        <v>34</v>
      </c>
      <c r="B30" s="3">
        <v>52561.021952520794</v>
      </c>
      <c r="C30" s="3">
        <v>40261.999308465216</v>
      </c>
      <c r="D30" s="3">
        <v>60518.68867808034</v>
      </c>
      <c r="E30" s="4">
        <v>380378840.17260247</v>
      </c>
      <c r="F30" s="5">
        <v>6285.3119999999999</v>
      </c>
    </row>
    <row r="31" spans="1:6" x14ac:dyDescent="0.3">
      <c r="A31" s="2" t="s">
        <v>35</v>
      </c>
      <c r="B31" s="3">
        <v>108311.96203858314</v>
      </c>
      <c r="C31" s="3">
        <v>51319.691716840709</v>
      </c>
      <c r="D31" s="3">
        <v>105705.71344724244</v>
      </c>
      <c r="E31" s="4">
        <v>1027733523.9164516</v>
      </c>
      <c r="F31" s="5">
        <v>9722.5919999999987</v>
      </c>
    </row>
    <row r="32" spans="1:6" x14ac:dyDescent="0.3">
      <c r="A32" s="2" t="s">
        <v>36</v>
      </c>
      <c r="B32" s="3">
        <v>37154.285062300514</v>
      </c>
      <c r="C32" s="3">
        <v>40543.160730764299</v>
      </c>
      <c r="D32" s="3">
        <v>50689.430941214712</v>
      </c>
      <c r="E32" s="4">
        <v>509011505.56369978</v>
      </c>
      <c r="F32" s="5">
        <v>10041.768</v>
      </c>
    </row>
    <row r="33" spans="1:6" x14ac:dyDescent="0.3">
      <c r="A33" s="2" t="s">
        <v>37</v>
      </c>
      <c r="B33" s="3">
        <v>283721.73967161332</v>
      </c>
      <c r="C33" s="3">
        <v>153343.34065557391</v>
      </c>
      <c r="D33" s="3">
        <v>279555.33755775914</v>
      </c>
      <c r="E33" s="4">
        <v>3246502972.3706622</v>
      </c>
      <c r="F33" s="5">
        <v>11613.096</v>
      </c>
    </row>
    <row r="34" spans="1:6" x14ac:dyDescent="0.3">
      <c r="A34" s="2" t="s">
        <v>38</v>
      </c>
      <c r="B34" s="3">
        <v>65397.512732971329</v>
      </c>
      <c r="C34" s="3">
        <v>30445.104388639895</v>
      </c>
      <c r="D34" s="3">
        <v>62442.186263911739</v>
      </c>
      <c r="E34" s="4">
        <v>430029096.28101283</v>
      </c>
      <c r="F34" s="5">
        <v>6886.8359999999993</v>
      </c>
    </row>
    <row r="35" spans="1:6" x14ac:dyDescent="0.3">
      <c r="A35" s="2" t="s">
        <v>39</v>
      </c>
      <c r="B35" s="3">
        <v>875242.42070992524</v>
      </c>
      <c r="C35" s="3">
        <v>413800.17119509884</v>
      </c>
      <c r="D35" s="3">
        <v>819747.66410446656</v>
      </c>
      <c r="E35" s="4">
        <v>9831768211.0818634</v>
      </c>
      <c r="F35" s="5">
        <v>11993.652</v>
      </c>
    </row>
    <row r="36" spans="1:6" x14ac:dyDescent="0.3">
      <c r="A36" s="2" t="s">
        <v>40</v>
      </c>
      <c r="B36" s="3">
        <v>318457.64643830876</v>
      </c>
      <c r="C36" s="3">
        <v>169547.88538724583</v>
      </c>
      <c r="D36" s="3">
        <v>320526.22841963259</v>
      </c>
      <c r="E36" s="4">
        <v>2349063648.1074071</v>
      </c>
      <c r="F36" s="5">
        <v>7328.7719999999981</v>
      </c>
    </row>
    <row r="37" spans="1:6" x14ac:dyDescent="0.3">
      <c r="A37" s="2" t="s">
        <v>41</v>
      </c>
      <c r="B37" s="3">
        <v>20881.23404014251</v>
      </c>
      <c r="C37" s="3">
        <v>12355.73726255542</v>
      </c>
      <c r="D37" s="3">
        <v>20853.505474861569</v>
      </c>
      <c r="E37" s="4">
        <v>121086880.50804649</v>
      </c>
      <c r="F37" s="5">
        <v>5806.5479999999998</v>
      </c>
    </row>
    <row r="38" spans="1:6" x14ac:dyDescent="0.3">
      <c r="A38" s="2" t="s">
        <v>42</v>
      </c>
      <c r="B38" s="3">
        <v>444688.51752594858</v>
      </c>
      <c r="C38" s="3">
        <v>168682.51436531724</v>
      </c>
      <c r="D38" s="3">
        <v>395034.54717897344</v>
      </c>
      <c r="E38" s="4">
        <v>2720538140.7558522</v>
      </c>
      <c r="F38" s="5">
        <v>6886.8359999999984</v>
      </c>
    </row>
    <row r="39" spans="1:6" x14ac:dyDescent="0.3">
      <c r="A39" s="2" t="s">
        <v>43</v>
      </c>
      <c r="B39" s="3">
        <v>124025.19215419362</v>
      </c>
      <c r="C39" s="3">
        <v>53329.574925160377</v>
      </c>
      <c r="D39" s="3">
        <v>115068.17780475426</v>
      </c>
      <c r="E39" s="4">
        <v>738777745.23239827</v>
      </c>
      <c r="F39" s="5">
        <v>6420.347999999999</v>
      </c>
    </row>
    <row r="40" spans="1:6" x14ac:dyDescent="0.3">
      <c r="A40" s="19" t="s">
        <v>44</v>
      </c>
      <c r="B40" s="20">
        <v>124134.51235625154</v>
      </c>
      <c r="C40" s="20">
        <v>94441.068808669108</v>
      </c>
      <c r="D40" s="20">
        <v>140356.35797979526</v>
      </c>
      <c r="E40" s="21">
        <v>1204387240.7414165</v>
      </c>
      <c r="F40" s="22">
        <v>8580.9239999999991</v>
      </c>
    </row>
    <row r="41" spans="1:6" x14ac:dyDescent="0.3">
      <c r="A41" s="2" t="s">
        <v>45</v>
      </c>
      <c r="B41" s="3">
        <v>437545.44736260542</v>
      </c>
      <c r="C41" s="3">
        <v>212175.19929550285</v>
      </c>
      <c r="D41" s="3">
        <v>424918.77656209475</v>
      </c>
      <c r="E41" s="4">
        <v>3291487130.5791292</v>
      </c>
      <c r="F41" s="5">
        <v>7746.155999999999</v>
      </c>
    </row>
    <row r="42" spans="1:6" x14ac:dyDescent="0.3">
      <c r="A42" s="2" t="s">
        <v>46</v>
      </c>
      <c r="B42" s="3">
        <v>29620.311728772343</v>
      </c>
      <c r="C42" s="3">
        <v>14767.162554361939</v>
      </c>
      <c r="D42" s="3">
        <v>27836.697105362655</v>
      </c>
      <c r="E42" s="4">
        <v>276795867.86899984</v>
      </c>
      <c r="F42" s="5">
        <v>9943.5599999999977</v>
      </c>
    </row>
    <row r="43" spans="1:6" x14ac:dyDescent="0.3">
      <c r="A43" s="2" t="s">
        <v>47</v>
      </c>
      <c r="B43" s="3">
        <v>146859.12281481267</v>
      </c>
      <c r="C43" s="3">
        <v>68616.965160724852</v>
      </c>
      <c r="D43" s="3">
        <v>140893.79595112088</v>
      </c>
      <c r="E43" s="4">
        <v>1001445486.4365606</v>
      </c>
      <c r="F43" s="5">
        <v>7107.8039999999992</v>
      </c>
    </row>
    <row r="44" spans="1:6" x14ac:dyDescent="0.3">
      <c r="A44" s="2" t="s">
        <v>48</v>
      </c>
      <c r="B44" s="3">
        <v>22205.346839152444</v>
      </c>
      <c r="C44" s="3">
        <v>18331.852576876572</v>
      </c>
      <c r="D44" s="3">
        <v>26269.949525060023</v>
      </c>
      <c r="E44" s="4">
        <v>160922460.28444877</v>
      </c>
      <c r="F44" s="5">
        <v>6125.7239999999993</v>
      </c>
    </row>
    <row r="45" spans="1:6" x14ac:dyDescent="0.3">
      <c r="A45" s="2" t="s">
        <v>49</v>
      </c>
      <c r="B45" s="3">
        <v>229707.06498114383</v>
      </c>
      <c r="C45" s="3">
        <v>93879.666833792144</v>
      </c>
      <c r="D45" s="3">
        <v>212553.42209230582</v>
      </c>
      <c r="E45" s="4">
        <v>1565583485.7630875</v>
      </c>
      <c r="F45" s="5">
        <v>7365.5999999999995</v>
      </c>
    </row>
    <row r="46" spans="1:6" x14ac:dyDescent="0.3">
      <c r="A46" s="2" t="s">
        <v>50</v>
      </c>
      <c r="B46" s="3">
        <v>886355.92595364864</v>
      </c>
      <c r="C46" s="3">
        <v>515254.49215353263</v>
      </c>
      <c r="D46" s="3">
        <v>923098.3080859551</v>
      </c>
      <c r="E46" s="4">
        <v>8068351839.0049868</v>
      </c>
      <c r="F46" s="5">
        <v>8740.5119999999988</v>
      </c>
    </row>
    <row r="47" spans="1:6" x14ac:dyDescent="0.3">
      <c r="A47" s="2" t="s">
        <v>51</v>
      </c>
      <c r="B47" s="3">
        <v>65993.834820384</v>
      </c>
      <c r="C47" s="3">
        <v>45357.177792045077</v>
      </c>
      <c r="D47" s="3">
        <v>73485.872720576052</v>
      </c>
      <c r="E47" s="4">
        <v>590883735.65415335</v>
      </c>
      <c r="F47" s="5">
        <v>8040.7799999999979</v>
      </c>
    </row>
    <row r="48" spans="1:6" x14ac:dyDescent="0.3">
      <c r="A48" s="2" t="s">
        <v>52</v>
      </c>
      <c r="B48" s="3">
        <v>16409.597673819426</v>
      </c>
      <c r="C48" s="3">
        <v>7344.6514105434453</v>
      </c>
      <c r="D48" s="3">
        <v>14390.081848210379</v>
      </c>
      <c r="E48" s="4">
        <v>142205379.03874764</v>
      </c>
      <c r="F48" s="5">
        <v>9882.18</v>
      </c>
    </row>
    <row r="49" spans="1:6" x14ac:dyDescent="0.3">
      <c r="A49" s="2" t="s">
        <v>53</v>
      </c>
      <c r="B49" s="3">
        <v>233584.85758829594</v>
      </c>
      <c r="C49" s="3">
        <v>142677.10194798023</v>
      </c>
      <c r="D49" s="3">
        <v>245239.02798403054</v>
      </c>
      <c r="E49" s="4">
        <v>2318126816.7996082</v>
      </c>
      <c r="F49" s="5">
        <v>9452.5199999999986</v>
      </c>
    </row>
    <row r="50" spans="1:6" x14ac:dyDescent="0.3">
      <c r="A50" s="2" t="s">
        <v>54</v>
      </c>
      <c r="B50" s="3">
        <v>188849.54360090653</v>
      </c>
      <c r="C50" s="3">
        <v>169522.86964529156</v>
      </c>
      <c r="D50" s="3">
        <v>230497.52526787668</v>
      </c>
      <c r="E50" s="4">
        <v>2475889167.664897</v>
      </c>
      <c r="F50" s="5">
        <v>10741.499999999998</v>
      </c>
    </row>
    <row r="51" spans="1:6" x14ac:dyDescent="0.3">
      <c r="A51" s="2" t="s">
        <v>55</v>
      </c>
      <c r="B51" s="3">
        <v>57424.786269747965</v>
      </c>
      <c r="C51" s="3">
        <v>17467.086978478295</v>
      </c>
      <c r="D51" s="3">
        <v>47392.168413276107</v>
      </c>
      <c r="E51" s="4">
        <v>276348473.23465431</v>
      </c>
      <c r="F51" s="5">
        <v>5831.1</v>
      </c>
    </row>
    <row r="52" spans="1:6" x14ac:dyDescent="0.3">
      <c r="A52" s="2" t="s">
        <v>56</v>
      </c>
      <c r="B52" s="3">
        <v>189144.25702000654</v>
      </c>
      <c r="C52" s="3">
        <v>106738.68079096092</v>
      </c>
      <c r="D52" s="3">
        <v>195911.79122556752</v>
      </c>
      <c r="E52" s="4">
        <v>1226556706.0333841</v>
      </c>
      <c r="F52" s="5">
        <v>6260.76</v>
      </c>
    </row>
    <row r="53" spans="1:6" x14ac:dyDescent="0.3">
      <c r="A53" s="2" t="s">
        <v>57</v>
      </c>
      <c r="B53" s="3">
        <v>18837.862076009733</v>
      </c>
      <c r="C53" s="3">
        <v>9453.0636214945116</v>
      </c>
      <c r="D53" s="3">
        <v>18708.58195927793</v>
      </c>
      <c r="E53" s="4">
        <v>110928944.6798023</v>
      </c>
      <c r="F53" s="5">
        <v>5929.308</v>
      </c>
    </row>
    <row r="54" spans="1:6" ht="14.5" thickBot="1" x14ac:dyDescent="0.35">
      <c r="A54" s="6" t="s">
        <v>58</v>
      </c>
      <c r="B54" s="7">
        <f t="shared" ref="B54:E54" si="0">SUM(B3:B53)</f>
        <v>10369088.994171131</v>
      </c>
      <c r="C54" s="7">
        <f t="shared" si="0"/>
        <v>5599750.5386292823</v>
      </c>
      <c r="D54" s="7">
        <f t="shared" si="0"/>
        <v>10349718.798642283</v>
      </c>
      <c r="E54" s="8">
        <f t="shared" si="0"/>
        <v>99489140846.373611</v>
      </c>
      <c r="F54" s="9">
        <f t="shared" ref="F54" si="1">E54/D54</f>
        <v>9612.7385470052559</v>
      </c>
    </row>
    <row r="56" spans="1:6" x14ac:dyDescent="0.3">
      <c r="C56" s="13"/>
    </row>
    <row r="57" spans="1:6" x14ac:dyDescent="0.3">
      <c r="E57" s="10"/>
    </row>
    <row r="58" spans="1:6" x14ac:dyDescent="0.3">
      <c r="D58" s="14"/>
    </row>
    <row r="59" spans="1:6" x14ac:dyDescent="0.3">
      <c r="D59" s="14"/>
    </row>
    <row r="60" spans="1:6" x14ac:dyDescent="0.3">
      <c r="E60" s="10"/>
    </row>
  </sheetData>
  <mergeCells count="1">
    <mergeCell ref="A1:F1"/>
  </mergeCells>
  <pageMargins left="0.7" right="0.7" top="0.75" bottom="0.75" header="0.3" footer="0.3"/>
  <pageSetup orientation="portrait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301EF-7299-4BDD-A256-A998AB614685}">
  <dimension ref="A1:F56"/>
  <sheetViews>
    <sheetView workbookViewId="0">
      <selection activeCell="D60" sqref="D60"/>
    </sheetView>
  </sheetViews>
  <sheetFormatPr defaultRowHeight="14" x14ac:dyDescent="0.3"/>
  <cols>
    <col min="1" max="1" width="15.7265625" style="1" customWidth="1"/>
    <col min="2" max="2" width="15.90625" style="1" customWidth="1"/>
    <col min="3" max="3" width="15.54296875" style="1" customWidth="1"/>
    <col min="4" max="4" width="18.26953125" style="1" customWidth="1"/>
    <col min="5" max="5" width="19" style="1" customWidth="1"/>
    <col min="6" max="6" width="11.7265625" style="1" customWidth="1"/>
    <col min="7" max="7" width="12.6328125" style="1" customWidth="1"/>
    <col min="8" max="16384" width="8.7265625" style="1"/>
  </cols>
  <sheetData>
    <row r="1" spans="1:6" ht="17.5" x14ac:dyDescent="0.35">
      <c r="A1" s="16" t="s">
        <v>0</v>
      </c>
      <c r="B1" s="17"/>
      <c r="C1" s="17"/>
      <c r="D1" s="17"/>
      <c r="E1" s="17"/>
      <c r="F1" s="18"/>
    </row>
    <row r="2" spans="1:6" ht="65" x14ac:dyDescent="0.3">
      <c r="A2" s="2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</row>
    <row r="3" spans="1:6" x14ac:dyDescent="0.3">
      <c r="A3" s="2" t="s">
        <v>7</v>
      </c>
      <c r="B3" s="3">
        <v>136579.12669077527</v>
      </c>
      <c r="C3" s="3">
        <v>34773.895979723733</v>
      </c>
      <c r="D3" s="3">
        <v>116538.6122346443</v>
      </c>
      <c r="E3" s="4">
        <v>792567914.10104132</v>
      </c>
      <c r="F3" s="5">
        <v>6800.9039999999995</v>
      </c>
    </row>
    <row r="4" spans="1:6" x14ac:dyDescent="0.3">
      <c r="A4" s="2" t="s">
        <v>8</v>
      </c>
      <c r="B4" s="3">
        <v>12830.695121914583</v>
      </c>
      <c r="C4" s="3">
        <v>7503.3861621677934</v>
      </c>
      <c r="D4" s="3">
        <v>13774.670710016839</v>
      </c>
      <c r="E4" s="4">
        <v>98584051.001885191</v>
      </c>
      <c r="F4" s="5">
        <v>7156.9079999999994</v>
      </c>
    </row>
    <row r="5" spans="1:6" x14ac:dyDescent="0.3">
      <c r="A5" s="2" t="s">
        <v>9</v>
      </c>
      <c r="B5" s="3">
        <v>135425.16894193209</v>
      </c>
      <c r="C5" s="3">
        <v>50959.800667601638</v>
      </c>
      <c r="D5" s="3">
        <v>127487.72083857826</v>
      </c>
      <c r="E5" s="4">
        <v>1095527482.7100706</v>
      </c>
      <c r="F5" s="5">
        <v>8593.1999999999989</v>
      </c>
    </row>
    <row r="6" spans="1:6" x14ac:dyDescent="0.3">
      <c r="A6" s="2" t="s">
        <v>10</v>
      </c>
      <c r="B6" s="3">
        <v>77176.63326751937</v>
      </c>
      <c r="C6" s="3">
        <v>12681.455726761333</v>
      </c>
      <c r="D6" s="3">
        <v>60845.989166053674</v>
      </c>
      <c r="E6" s="4">
        <v>324174287.54307407</v>
      </c>
      <c r="F6" s="5">
        <v>5327.7839999999997</v>
      </c>
    </row>
    <row r="7" spans="1:6" x14ac:dyDescent="0.3">
      <c r="A7" s="2" t="s">
        <v>11</v>
      </c>
      <c r="B7" s="3">
        <v>1062889.0885342963</v>
      </c>
      <c r="C7" s="3">
        <v>439127.73956010299</v>
      </c>
      <c r="D7" s="3">
        <v>1020455.6722251354</v>
      </c>
      <c r="E7" s="4">
        <v>14493870703.896774</v>
      </c>
      <c r="F7" s="5">
        <v>14203.331999999999</v>
      </c>
    </row>
    <row r="8" spans="1:6" x14ac:dyDescent="0.3">
      <c r="A8" s="2" t="s">
        <v>12</v>
      </c>
      <c r="B8" s="3">
        <v>134544.73779550591</v>
      </c>
      <c r="C8" s="3">
        <v>58238.323661969509</v>
      </c>
      <c r="D8" s="3">
        <v>131462.23554965801</v>
      </c>
      <c r="E8" s="4">
        <v>1462130345.6684871</v>
      </c>
      <c r="F8" s="5">
        <v>11122.055999999999</v>
      </c>
    </row>
    <row r="9" spans="1:6" x14ac:dyDescent="0.3">
      <c r="A9" s="2" t="s">
        <v>13</v>
      </c>
      <c r="B9" s="3">
        <v>110470.11725917754</v>
      </c>
      <c r="C9" s="3">
        <v>32777.173047372991</v>
      </c>
      <c r="D9" s="3">
        <v>96834.035239519872</v>
      </c>
      <c r="E9" s="4">
        <v>1162582455.0351381</v>
      </c>
      <c r="F9" s="5">
        <v>12005.927999999998</v>
      </c>
    </row>
    <row r="10" spans="1:6" x14ac:dyDescent="0.3">
      <c r="A10" s="2" t="s">
        <v>14</v>
      </c>
      <c r="B10" s="3">
        <v>15738.472528590759</v>
      </c>
      <c r="C10" s="3">
        <v>9353.0934834638356</v>
      </c>
      <c r="D10" s="3">
        <v>17061.153908317669</v>
      </c>
      <c r="E10" s="4">
        <v>151008204.99790403</v>
      </c>
      <c r="F10" s="5">
        <v>8850.9959999999992</v>
      </c>
    </row>
    <row r="11" spans="1:6" x14ac:dyDescent="0.3">
      <c r="A11" s="2" t="s">
        <v>15</v>
      </c>
      <c r="B11" s="3">
        <v>33032.174590535004</v>
      </c>
      <c r="C11" s="3">
        <v>7968.4190553083663</v>
      </c>
      <c r="D11" s="3">
        <v>27646.446415631926</v>
      </c>
      <c r="E11" s="4">
        <v>476161050.00621146</v>
      </c>
      <c r="F11" s="5">
        <v>17223.228000000003</v>
      </c>
    </row>
    <row r="12" spans="1:6" x14ac:dyDescent="0.3">
      <c r="A12" s="2" t="s">
        <v>16</v>
      </c>
      <c r="B12" s="3">
        <v>529249.42513692833</v>
      </c>
      <c r="C12" s="3">
        <v>217991.9402670174</v>
      </c>
      <c r="D12" s="3">
        <v>510347.10161672253</v>
      </c>
      <c r="E12" s="4">
        <v>5444303265.8993435</v>
      </c>
      <c r="F12" s="5">
        <v>10667.843999999999</v>
      </c>
    </row>
    <row r="13" spans="1:6" x14ac:dyDescent="0.3">
      <c r="A13" s="2" t="s">
        <v>17</v>
      </c>
      <c r="B13" s="3">
        <v>258757.77533269176</v>
      </c>
      <c r="C13" s="3">
        <v>89364.206149437086</v>
      </c>
      <c r="D13" s="3">
        <v>237328.11915866888</v>
      </c>
      <c r="E13" s="4">
        <v>2100590233.3609014</v>
      </c>
      <c r="F13" s="5">
        <v>8850.9959999999992</v>
      </c>
    </row>
    <row r="14" spans="1:6" x14ac:dyDescent="0.3">
      <c r="A14" s="2" t="s">
        <v>18</v>
      </c>
      <c r="B14" s="3">
        <v>36478.269016059545</v>
      </c>
      <c r="C14" s="3">
        <v>29437.410478503669</v>
      </c>
      <c r="D14" s="3">
        <v>44936.054243248618</v>
      </c>
      <c r="E14" s="4">
        <v>662513637.27003407</v>
      </c>
      <c r="F14" s="5">
        <v>14743.475999999999</v>
      </c>
    </row>
    <row r="15" spans="1:6" x14ac:dyDescent="0.3">
      <c r="A15" s="2" t="s">
        <v>19</v>
      </c>
      <c r="B15" s="3">
        <v>30778.467685448766</v>
      </c>
      <c r="C15" s="3">
        <v>12573.241233896675</v>
      </c>
      <c r="D15" s="3">
        <v>29568.496114348356</v>
      </c>
      <c r="E15" s="4">
        <v>201818469.21465564</v>
      </c>
      <c r="F15" s="5">
        <v>6825.4559999999992</v>
      </c>
    </row>
    <row r="16" spans="1:6" x14ac:dyDescent="0.3">
      <c r="A16" s="2" t="s">
        <v>20</v>
      </c>
      <c r="B16" s="3">
        <v>339882.87713745388</v>
      </c>
      <c r="C16" s="3">
        <v>89439.857911525352</v>
      </c>
      <c r="D16" s="3">
        <v>291125.45070379565</v>
      </c>
      <c r="E16" s="4">
        <v>2919840378.8301125</v>
      </c>
      <c r="F16" s="5">
        <v>10029.491999999998</v>
      </c>
    </row>
    <row r="17" spans="1:6" x14ac:dyDescent="0.3">
      <c r="A17" s="2" t="s">
        <v>21</v>
      </c>
      <c r="B17" s="3">
        <v>174823.3458517642</v>
      </c>
      <c r="C17" s="3">
        <v>42422.443685909275</v>
      </c>
      <c r="D17" s="3">
        <v>147920.71452499469</v>
      </c>
      <c r="E17" s="4">
        <v>960597711.80817354</v>
      </c>
      <c r="F17" s="5">
        <v>6494.003999999999</v>
      </c>
    </row>
    <row r="18" spans="1:6" x14ac:dyDescent="0.3">
      <c r="A18" s="2" t="s">
        <v>22</v>
      </c>
      <c r="B18" s="3">
        <v>71860.017988966909</v>
      </c>
      <c r="C18" s="3">
        <v>9098.6321808769462</v>
      </c>
      <c r="D18" s="3">
        <v>54768.891705192254</v>
      </c>
      <c r="E18" s="4">
        <v>292469167.83922893</v>
      </c>
      <c r="F18" s="5">
        <v>5340.0599999999995</v>
      </c>
    </row>
    <row r="19" spans="1:6" x14ac:dyDescent="0.3">
      <c r="A19" s="2" t="s">
        <v>23</v>
      </c>
      <c r="B19" s="3">
        <v>80607.605136106838</v>
      </c>
      <c r="C19" s="3">
        <v>36912.77103931045</v>
      </c>
      <c r="D19" s="3">
        <v>80488.29588103792</v>
      </c>
      <c r="E19" s="4">
        <v>504905977.64040256</v>
      </c>
      <c r="F19" s="5">
        <v>6273.0359999999991</v>
      </c>
    </row>
    <row r="20" spans="1:6" x14ac:dyDescent="0.3">
      <c r="A20" s="2" t="s">
        <v>24</v>
      </c>
      <c r="B20" s="3">
        <v>115040.63256546855</v>
      </c>
      <c r="C20" s="3">
        <v>33312.656743703577</v>
      </c>
      <c r="D20" s="3">
        <v>100705.70293532877</v>
      </c>
      <c r="E20" s="4">
        <v>609477762.15240932</v>
      </c>
      <c r="F20" s="5">
        <v>6052.0680000000002</v>
      </c>
    </row>
    <row r="21" spans="1:6" x14ac:dyDescent="0.3">
      <c r="A21" s="2" t="s">
        <v>25</v>
      </c>
      <c r="B21" s="3">
        <v>122317.90788948303</v>
      </c>
      <c r="C21" s="3">
        <v>54773.588617971407</v>
      </c>
      <c r="D21" s="3">
        <v>119807.65575814355</v>
      </c>
      <c r="E21" s="4">
        <v>969230037.39531338</v>
      </c>
      <c r="F21" s="5">
        <v>8089.884</v>
      </c>
    </row>
    <row r="22" spans="1:6" x14ac:dyDescent="0.3">
      <c r="A22" s="2" t="s">
        <v>26</v>
      </c>
      <c r="B22" s="3">
        <v>34017.115122533403</v>
      </c>
      <c r="C22" s="3">
        <v>11631.530110148738</v>
      </c>
      <c r="D22" s="3">
        <v>30880.791322550678</v>
      </c>
      <c r="E22" s="4">
        <v>263090260.42728868</v>
      </c>
      <c r="F22" s="5">
        <v>8519.5439999999999</v>
      </c>
    </row>
    <row r="23" spans="1:6" x14ac:dyDescent="0.3">
      <c r="A23" s="2" t="s">
        <v>27</v>
      </c>
      <c r="B23" s="3">
        <v>165424.36109535123</v>
      </c>
      <c r="C23" s="3">
        <v>42641.362164365972</v>
      </c>
      <c r="D23" s="3">
        <v>141029.99980120486</v>
      </c>
      <c r="E23" s="4">
        <v>1843817755.6009641</v>
      </c>
      <c r="F23" s="5">
        <v>13073.939999999999</v>
      </c>
    </row>
    <row r="24" spans="1:6" x14ac:dyDescent="0.3">
      <c r="A24" s="2" t="s">
        <v>28</v>
      </c>
      <c r="B24" s="3">
        <v>189547.19830324544</v>
      </c>
      <c r="C24" s="3">
        <v>49836.153573296448</v>
      </c>
      <c r="D24" s="3">
        <v>160714.1761548139</v>
      </c>
      <c r="E24" s="4">
        <v>1927549900.2675359</v>
      </c>
      <c r="F24" s="5">
        <v>11993.651999999998</v>
      </c>
    </row>
    <row r="25" spans="1:6" x14ac:dyDescent="0.3">
      <c r="A25" s="2" t="s">
        <v>29</v>
      </c>
      <c r="B25" s="3">
        <v>240560.53226525901</v>
      </c>
      <c r="C25" s="3">
        <v>56439.007205548842</v>
      </c>
      <c r="D25" s="3">
        <v>202071.0205148574</v>
      </c>
      <c r="E25" s="4">
        <v>1483413061.0085528</v>
      </c>
      <c r="F25" s="5">
        <v>7341.0479999999998</v>
      </c>
    </row>
    <row r="26" spans="1:6" x14ac:dyDescent="0.3">
      <c r="A26" s="2" t="s">
        <v>30</v>
      </c>
      <c r="B26" s="3">
        <v>147375.70353423306</v>
      </c>
      <c r="C26" s="3">
        <v>40508.843545088064</v>
      </c>
      <c r="D26" s="3">
        <v>128018.11491673156</v>
      </c>
      <c r="E26" s="4">
        <v>1170805032.1447585</v>
      </c>
      <c r="F26" s="5">
        <v>9145.619999999999</v>
      </c>
    </row>
    <row r="27" spans="1:6" x14ac:dyDescent="0.3">
      <c r="A27" s="2" t="s">
        <v>31</v>
      </c>
      <c r="B27" s="3">
        <v>108441.08878332973</v>
      </c>
      <c r="C27" s="3">
        <v>7069.689923174552</v>
      </c>
      <c r="D27" s="3">
        <v>78415.316827487943</v>
      </c>
      <c r="E27" s="4">
        <v>532332415.44395584</v>
      </c>
      <c r="F27" s="5">
        <v>6788.6280000000006</v>
      </c>
    </row>
    <row r="28" spans="1:6" x14ac:dyDescent="0.3">
      <c r="A28" s="2" t="s">
        <v>32</v>
      </c>
      <c r="B28" s="3">
        <v>161857.20327420902</v>
      </c>
      <c r="C28" s="3">
        <v>42254.053950500835</v>
      </c>
      <c r="D28" s="3">
        <v>138713.85497304978</v>
      </c>
      <c r="E28" s="4">
        <v>936568206.0070374</v>
      </c>
      <c r="F28" s="5">
        <v>6751.7999999999993</v>
      </c>
    </row>
    <row r="29" spans="1:6" x14ac:dyDescent="0.3">
      <c r="A29" s="2" t="s">
        <v>33</v>
      </c>
      <c r="B29" s="3">
        <v>28327.050273979814</v>
      </c>
      <c r="C29" s="3">
        <v>7086.5100887580065</v>
      </c>
      <c r="D29" s="3">
        <v>24137.223658289095</v>
      </c>
      <c r="E29" s="4">
        <v>160302929.67737389</v>
      </c>
      <c r="F29" s="5">
        <v>6641.3159999999998</v>
      </c>
    </row>
    <row r="30" spans="1:6" x14ac:dyDescent="0.3">
      <c r="A30" s="2" t="s">
        <v>34</v>
      </c>
      <c r="B30" s="3">
        <v>46309.245107156785</v>
      </c>
      <c r="C30" s="3">
        <v>29688.017119743679</v>
      </c>
      <c r="D30" s="3">
        <v>51824.337720561314</v>
      </c>
      <c r="E30" s="4">
        <v>325732131.76709664</v>
      </c>
      <c r="F30" s="5">
        <v>6285.311999999999</v>
      </c>
    </row>
    <row r="31" spans="1:6" x14ac:dyDescent="0.3">
      <c r="A31" s="2" t="s">
        <v>35</v>
      </c>
      <c r="B31" s="3">
        <v>95386.406868802544</v>
      </c>
      <c r="C31" s="3">
        <v>31744.977191008013</v>
      </c>
      <c r="D31" s="3">
        <v>86948.45888926927</v>
      </c>
      <c r="E31" s="4">
        <v>845364390.8091383</v>
      </c>
      <c r="F31" s="5">
        <v>9722.5920000000006</v>
      </c>
    </row>
    <row r="32" spans="1:6" x14ac:dyDescent="0.3">
      <c r="A32" s="2" t="s">
        <v>36</v>
      </c>
      <c r="B32" s="3">
        <v>31201.869954980441</v>
      </c>
      <c r="C32" s="3">
        <v>14230.955708675814</v>
      </c>
      <c r="D32" s="3">
        <v>30840.509419922815</v>
      </c>
      <c r="E32" s="4">
        <v>309693240.59667945</v>
      </c>
      <c r="F32" s="5">
        <v>10041.767999999998</v>
      </c>
    </row>
    <row r="33" spans="1:6" x14ac:dyDescent="0.3">
      <c r="A33" s="2" t="s">
        <v>37</v>
      </c>
      <c r="B33" s="3">
        <v>245606.51844517392</v>
      </c>
      <c r="C33" s="3">
        <v>77280.955844291326</v>
      </c>
      <c r="D33" s="3">
        <v>218962.86719573097</v>
      </c>
      <c r="E33" s="4">
        <v>2542836797.1792746</v>
      </c>
      <c r="F33" s="5">
        <v>11613.096</v>
      </c>
    </row>
    <row r="34" spans="1:6" x14ac:dyDescent="0.3">
      <c r="A34" s="2" t="s">
        <v>38</v>
      </c>
      <c r="B34" s="3">
        <v>57817.755911841392</v>
      </c>
      <c r="C34" s="3">
        <v>16659.385619386001</v>
      </c>
      <c r="D34" s="3">
        <v>50747.624256546893</v>
      </c>
      <c r="E34" s="4">
        <v>349490565.64446032</v>
      </c>
      <c r="F34" s="5">
        <v>6886.8359999999993</v>
      </c>
    </row>
    <row r="35" spans="1:6" x14ac:dyDescent="0.3">
      <c r="A35" s="2" t="s">
        <v>39</v>
      </c>
      <c r="B35" s="3">
        <v>725694.73749959492</v>
      </c>
      <c r="C35" s="3">
        <v>234413.49056413452</v>
      </c>
      <c r="D35" s="3">
        <v>650354.37748397328</v>
      </c>
      <c r="E35" s="4">
        <v>7800124080.2194099</v>
      </c>
      <c r="F35" s="5">
        <v>11993.651999999998</v>
      </c>
    </row>
    <row r="36" spans="1:6" x14ac:dyDescent="0.3">
      <c r="A36" s="2" t="s">
        <v>40</v>
      </c>
      <c r="B36" s="3">
        <v>265490.52401021036</v>
      </c>
      <c r="C36" s="3">
        <v>70845.310449422323</v>
      </c>
      <c r="D36" s="3">
        <v>229254.75385714651</v>
      </c>
      <c r="E36" s="4">
        <v>1680155820.935147</v>
      </c>
      <c r="F36" s="5">
        <v>7328.771999999999</v>
      </c>
    </row>
    <row r="37" spans="1:6" x14ac:dyDescent="0.3">
      <c r="A37" s="2" t="s">
        <v>41</v>
      </c>
      <c r="B37" s="3">
        <v>15376.520207625979</v>
      </c>
      <c r="C37" s="3">
        <v>817.38885615029892</v>
      </c>
      <c r="D37" s="3">
        <v>10812.057302005631</v>
      </c>
      <c r="E37" s="4">
        <v>62780729.702846184</v>
      </c>
      <c r="F37" s="5">
        <v>5806.5479999999989</v>
      </c>
    </row>
    <row r="38" spans="1:6" x14ac:dyDescent="0.3">
      <c r="A38" s="2" t="s">
        <v>42</v>
      </c>
      <c r="B38" s="3">
        <v>354831.32333569659</v>
      </c>
      <c r="C38" s="3">
        <v>47490.379887719027</v>
      </c>
      <c r="D38" s="3">
        <v>272699.11177615676</v>
      </c>
      <c r="E38" s="4">
        <v>1878034060.1480601</v>
      </c>
      <c r="F38" s="5">
        <v>6886.8359999999993</v>
      </c>
    </row>
    <row r="39" spans="1:6" x14ac:dyDescent="0.3">
      <c r="A39" s="2" t="s">
        <v>43</v>
      </c>
      <c r="B39" s="3">
        <v>100899.59895187599</v>
      </c>
      <c r="C39" s="3">
        <v>19584.412391021458</v>
      </c>
      <c r="D39" s="3">
        <v>81863.252786599231</v>
      </c>
      <c r="E39" s="4">
        <v>525590571.30193675</v>
      </c>
      <c r="F39" s="5">
        <v>6420.347999999999</v>
      </c>
    </row>
    <row r="40" spans="1:6" x14ac:dyDescent="0.3">
      <c r="A40" s="2" t="s">
        <v>44</v>
      </c>
      <c r="B40" s="3">
        <v>105080.65519690623</v>
      </c>
      <c r="C40" s="3">
        <v>50891.313449338675</v>
      </c>
      <c r="D40" s="3">
        <v>105801.39001390897</v>
      </c>
      <c r="E40" s="4">
        <v>907873686.80371165</v>
      </c>
      <c r="F40" s="5">
        <v>8580.9239999999991</v>
      </c>
    </row>
    <row r="41" spans="1:6" x14ac:dyDescent="0.3">
      <c r="A41" s="2" t="s">
        <v>45</v>
      </c>
      <c r="B41" s="3">
        <v>377608.41979408223</v>
      </c>
      <c r="C41" s="3">
        <v>83797.482347578785</v>
      </c>
      <c r="D41" s="3">
        <v>314302.51254174608</v>
      </c>
      <c r="E41" s="4">
        <v>2434636293.3403215</v>
      </c>
      <c r="F41" s="5">
        <v>7746.1559999999999</v>
      </c>
    </row>
    <row r="42" spans="1:6" x14ac:dyDescent="0.3">
      <c r="A42" s="2" t="s">
        <v>46</v>
      </c>
      <c r="B42" s="3">
        <v>24479.679215420027</v>
      </c>
      <c r="C42" s="3">
        <v>4756.0248574273755</v>
      </c>
      <c r="D42" s="3">
        <v>19687.303610264706</v>
      </c>
      <c r="E42" s="4">
        <v>195761884.68688372</v>
      </c>
      <c r="F42" s="5">
        <v>9943.56</v>
      </c>
    </row>
    <row r="43" spans="1:6" x14ac:dyDescent="0.3">
      <c r="A43" s="2" t="s">
        <v>47</v>
      </c>
      <c r="B43" s="3">
        <v>119861.82142589368</v>
      </c>
      <c r="C43" s="3">
        <v>52339.78615832315</v>
      </c>
      <c r="D43" s="3">
        <v>117465.24753710961</v>
      </c>
      <c r="E43" s="4">
        <v>834919956.30525756</v>
      </c>
      <c r="F43" s="5">
        <v>7107.8039999999974</v>
      </c>
    </row>
    <row r="44" spans="1:6" x14ac:dyDescent="0.3">
      <c r="A44" s="2" t="s">
        <v>48</v>
      </c>
      <c r="B44" s="3">
        <v>17542.083716087287</v>
      </c>
      <c r="C44" s="3">
        <v>4602.0306849919252</v>
      </c>
      <c r="D44" s="3">
        <v>14983.661880744654</v>
      </c>
      <c r="E44" s="4">
        <v>91785777.190762654</v>
      </c>
      <c r="F44" s="5">
        <v>6125.7239999999993</v>
      </c>
    </row>
    <row r="45" spans="1:6" x14ac:dyDescent="0.3">
      <c r="A45" s="2" t="s">
        <v>49</v>
      </c>
      <c r="B45" s="3">
        <v>190538.09124054987</v>
      </c>
      <c r="C45" s="3">
        <v>39498.206302741244</v>
      </c>
      <c r="D45" s="3">
        <v>156860.45002487086</v>
      </c>
      <c r="E45" s="4">
        <v>1155371330.7031887</v>
      </c>
      <c r="F45" s="5">
        <v>7365.5999999999985</v>
      </c>
    </row>
    <row r="46" spans="1:6" x14ac:dyDescent="0.3">
      <c r="A46" s="2" t="s">
        <v>50</v>
      </c>
      <c r="B46" s="3">
        <v>746523.77264464542</v>
      </c>
      <c r="C46" s="3">
        <v>244792.94652123845</v>
      </c>
      <c r="D46" s="3">
        <v>676354.12224045978</v>
      </c>
      <c r="E46" s="4">
        <v>5911681321.6922054</v>
      </c>
      <c r="F46" s="5">
        <v>8740.5120000000006</v>
      </c>
    </row>
    <row r="47" spans="1:6" x14ac:dyDescent="0.3">
      <c r="A47" s="2" t="s">
        <v>51</v>
      </c>
      <c r="B47" s="3">
        <v>57137.961933717153</v>
      </c>
      <c r="C47" s="3">
        <v>17248.532727257309</v>
      </c>
      <c r="D47" s="3">
        <v>50744.711580072377</v>
      </c>
      <c r="E47" s="4">
        <v>408027061.97881436</v>
      </c>
      <c r="F47" s="5">
        <v>8040.78</v>
      </c>
    </row>
    <row r="48" spans="1:6" x14ac:dyDescent="0.3">
      <c r="A48" s="2" t="s">
        <v>52</v>
      </c>
      <c r="B48" s="3">
        <v>14523.495933917906</v>
      </c>
      <c r="C48" s="3">
        <v>5817.7208130239815</v>
      </c>
      <c r="D48" s="3">
        <v>13687.5525953899</v>
      </c>
      <c r="E48" s="4">
        <v>135262858.50711015</v>
      </c>
      <c r="F48" s="5">
        <v>9882.1799999999985</v>
      </c>
    </row>
    <row r="49" spans="1:6" x14ac:dyDescent="0.3">
      <c r="A49" s="2" t="s">
        <v>53</v>
      </c>
      <c r="B49" s="3">
        <v>188209.42285309581</v>
      </c>
      <c r="C49" s="3">
        <v>64986.378442691617</v>
      </c>
      <c r="D49" s="3">
        <v>172203.9334860933</v>
      </c>
      <c r="E49" s="4">
        <v>1627761125.3559666</v>
      </c>
      <c r="F49" s="5">
        <v>9452.5199999999986</v>
      </c>
    </row>
    <row r="50" spans="1:6" x14ac:dyDescent="0.3">
      <c r="A50" s="2" t="s">
        <v>54</v>
      </c>
      <c r="B50" s="3">
        <v>166964.67640798312</v>
      </c>
      <c r="C50" s="3">
        <v>88612.526127708101</v>
      </c>
      <c r="D50" s="3">
        <v>173430.10629362692</v>
      </c>
      <c r="E50" s="4">
        <v>1862899486.7529933</v>
      </c>
      <c r="F50" s="5">
        <v>10741.499999999998</v>
      </c>
    </row>
    <row r="51" spans="1:6" x14ac:dyDescent="0.3">
      <c r="A51" s="2" t="s">
        <v>55</v>
      </c>
      <c r="B51" s="3">
        <v>45768.607574747162</v>
      </c>
      <c r="C51" s="3">
        <v>12901.889108018906</v>
      </c>
      <c r="D51" s="3">
        <v>39737.734167108589</v>
      </c>
      <c r="E51" s="4">
        <v>231714701.70182687</v>
      </c>
      <c r="F51" s="5">
        <v>5831.0999999999995</v>
      </c>
    </row>
    <row r="52" spans="1:6" x14ac:dyDescent="0.3">
      <c r="A52" s="2" t="s">
        <v>56</v>
      </c>
      <c r="B52" s="3">
        <v>160857.86653371586</v>
      </c>
      <c r="C52" s="3">
        <v>39334.968123870633</v>
      </c>
      <c r="D52" s="3">
        <v>136698.71924173468</v>
      </c>
      <c r="E52" s="4">
        <v>855837873.4798826</v>
      </c>
      <c r="F52" s="5">
        <v>6260.7599999999984</v>
      </c>
    </row>
    <row r="53" spans="1:6" x14ac:dyDescent="0.3">
      <c r="A53" s="2" t="s">
        <v>57</v>
      </c>
      <c r="B53" s="3">
        <v>18375.573761934633</v>
      </c>
      <c r="C53" s="3">
        <v>1157.8704762657383</v>
      </c>
      <c r="D53" s="3">
        <v>13336.831868358257</v>
      </c>
      <c r="E53" s="4">
        <v>79078183.891711548</v>
      </c>
      <c r="F53" s="5">
        <v>5929.3079999999991</v>
      </c>
    </row>
    <row r="54" spans="1:6" ht="14.5" thickBot="1" x14ac:dyDescent="0.35">
      <c r="A54" s="6" t="s">
        <v>58</v>
      </c>
      <c r="B54" s="7">
        <v>8726119.4196484126</v>
      </c>
      <c r="C54" s="7">
        <v>2779670.1359855337</v>
      </c>
      <c r="D54" s="7">
        <f>SUM(D3:D53)</f>
        <v>7822685.144867423</v>
      </c>
      <c r="E54" s="8">
        <v>76092646627.643326</v>
      </c>
      <c r="F54" s="9">
        <v>9727.1774612543122</v>
      </c>
    </row>
    <row r="56" spans="1:6" x14ac:dyDescent="0.3">
      <c r="C56" s="13"/>
      <c r="E56" s="10"/>
    </row>
  </sheetData>
  <mergeCells count="1">
    <mergeCell ref="A1:F1"/>
  </mergeCells>
  <pageMargins left="0.7" right="0.7" top="0.75" bottom="0.75" header="0.3" footer="0.3"/>
  <pageSetup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854B2C7EE65049B7548C450782B78C" ma:contentTypeVersion="5" ma:contentTypeDescription="Create a new document." ma:contentTypeScope="" ma:versionID="fdcdb67277ca04bc5f04c324b58a6513">
  <xsd:schema xmlns:xsd="http://www.w3.org/2001/XMLSchema" xmlns:xs="http://www.w3.org/2001/XMLSchema" xmlns:p="http://schemas.microsoft.com/office/2006/metadata/properties" xmlns:ns3="8f36b7ab-f0d2-4d5b-8940-fdf23af8f9de" targetNamespace="http://schemas.microsoft.com/office/2006/metadata/properties" ma:root="true" ma:fieldsID="d55c1137a154005c54c141b71863e1b7" ns3:_="">
    <xsd:import namespace="8f36b7ab-f0d2-4d5b-8940-fdf23af8f9d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6b7ab-f0d2-4d5b-8940-fdf23af8f9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EA76BD-C457-4691-AD69-40B513D70D74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8f36b7ab-f0d2-4d5b-8940-fdf23af8f9de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5BB41D1-B3DD-4EB7-B13C-CFD869C2CB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4E9BC1-C605-46C7-8D51-7C7B059C4C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6b7ab-f0d2-4d5b-8940-fdf23af8f9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CB</vt:lpstr>
      <vt:lpstr>SCB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Aurand</dc:creator>
  <cp:lastModifiedBy>Ariel Nelson</cp:lastModifiedBy>
  <dcterms:created xsi:type="dcterms:W3CDTF">2020-04-06T14:24:11Z</dcterms:created>
  <dcterms:modified xsi:type="dcterms:W3CDTF">2020-05-22T18:23:44Z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0x0101002C854B2C7EE65049B7548C450782B78C</vt:lpwstr>
  </property>
</Properties>
</file>